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437" firstSheet="1" activeTab="1"/>
  </bookViews>
  <sheets>
    <sheet name="IssuedActiveExpiredDataFeb21" sheetId="1" r:id="rId1"/>
    <sheet name="FLRS SummaryDataFeb21" sheetId="2" r:id="rId2"/>
  </sheets>
  <definedNames>
    <definedName name="_xlnm.Print_Titles" localSheetId="0">'IssuedActiveExpiredDataFeb21'!$2:$2</definedName>
  </definedNames>
  <calcPr fullCalcOnLoad="1"/>
</workbook>
</file>

<file path=xl/sharedStrings.xml><?xml version="1.0" encoding="utf-8"?>
<sst xmlns="http://schemas.openxmlformats.org/spreadsheetml/2006/main" count="84" uniqueCount="75">
  <si>
    <t>State</t>
  </si>
  <si>
    <t>Total</t>
  </si>
  <si>
    <t>Andhra Pradesh</t>
  </si>
  <si>
    <t>Arunachal Pradesh</t>
  </si>
  <si>
    <t>Assam</t>
  </si>
  <si>
    <t>Bihar</t>
  </si>
  <si>
    <t>Chandigarh</t>
  </si>
  <si>
    <t>Chhattisgarh</t>
  </si>
  <si>
    <t>Dadra &amp; Nagar Haveli</t>
  </si>
  <si>
    <t>Daman &amp; Diu</t>
  </si>
  <si>
    <t>Delhi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</si>
  <si>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</si>
  <si>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</si>
  <si>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</si>
  <si>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</si>
  <si>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</si>
  <si>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</si>
  <si>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</si>
  <si>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</si>
  <si>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</si>
  <si>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</si>
  <si>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</si>
  <si>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</si>
  <si>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</si>
  <si>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</si>
  <si>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</si>
  <si>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Puducherry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</si>
  <si>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</si>
  <si>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</si>
  <si>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</si>
  <si>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</si>
  <si>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</si>
  <si>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</si>
  <si>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</si>
  <si>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</si>
  <si>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</si>
  <si>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Central License(s) Issued till date</t>
  </si>
  <si>
    <t>State License(s) Issued till date</t>
  </si>
  <si>
    <t>Active Central License</t>
  </si>
  <si>
    <t>Active State License</t>
  </si>
  <si>
    <t>License Type</t>
  </si>
  <si>
    <t>Issued during 2015</t>
  </si>
  <si>
    <t>Issued during 2016</t>
  </si>
  <si>
    <t>Issued during 2017</t>
  </si>
  <si>
    <t>Issued during 2018</t>
  </si>
  <si>
    <t>Central License</t>
  </si>
  <si>
    <t>State License</t>
  </si>
  <si>
    <t>Registration Certificate</t>
  </si>
  <si>
    <t xml:space="preserve">Total  </t>
  </si>
  <si>
    <t xml:space="preserve">Total No. of FBOs (Active Licenses + Registrations) =   </t>
  </si>
  <si>
    <t>Sr. No.</t>
  </si>
  <si>
    <t>Registration Certificates Issued till date</t>
  </si>
  <si>
    <t>Active Registration Certificates</t>
  </si>
  <si>
    <t>Odisha</t>
  </si>
  <si>
    <t xml:space="preserve">Total No. of FBOs - Issued Licenses = </t>
  </si>
  <si>
    <t>Ladakh</t>
  </si>
  <si>
    <t xml:space="preserve">Issued during 2019 </t>
  </si>
  <si>
    <t>Andaman &amp; N Islands</t>
  </si>
  <si>
    <t>Summary Statistics of Number of Central Licenses, State Licenses and Registrations Issued through FLRS/FoSCoS</t>
  </si>
  <si>
    <t xml:space="preserve">Issued during 2020 </t>
  </si>
  <si>
    <r>
      <t xml:space="preserve">Number of State Licenses, Central Licenses and Registration </t>
    </r>
    <r>
      <rPr>
        <b/>
        <sz val="16"/>
        <color indexed="10"/>
        <rFont val="Arial"/>
        <family val="2"/>
      </rPr>
      <t xml:space="preserve">(Issued, Expired &amp; Active)- FoSCoS </t>
    </r>
    <r>
      <rPr>
        <b/>
        <sz val="16"/>
        <rFont val="Arial"/>
        <family val="2"/>
      </rPr>
      <t>as on 28th February, 2021</t>
    </r>
  </si>
  <si>
    <t>Central License(s) Expired till February, 2021</t>
  </si>
  <si>
    <t>State License(s) Expired till February, 2021</t>
  </si>
  <si>
    <t>Registration Certificates Expired till February, 2021</t>
  </si>
  <si>
    <t>Summary Statistics of Number of Central Licenses, State Licenses and Registrations Issued</t>
  </si>
  <si>
    <t>Cumulative upto FY201516 - 31.03.2016</t>
  </si>
  <si>
    <t>Cumulative upto FY201617 - 31.03.2017</t>
  </si>
  <si>
    <t>Cumulative upto FY201718 - 31.03.2018</t>
  </si>
  <si>
    <t>Cumulative upto FY201819 - 31.03.2019</t>
  </si>
  <si>
    <t>Cumulative upto FY201920 - upto 31st March, 2020</t>
  </si>
  <si>
    <t>Cumulative FY2020-21 upto 31.04.2021</t>
  </si>
  <si>
    <t>Total Active 
(as on date - 30.06.2021)</t>
  </si>
  <si>
    <t>Issued during 2021
(upto June 2021)</t>
  </si>
  <si>
    <t>Total No. of FBOs (CL + SL + Registration Issued upto 31.06.2021) = 96,45,969 but Active = 45,51,673 (47.3%)</t>
  </si>
  <si>
    <t>Source: Food Licenses &amp; Registration System (FLRS) &amp; FoSCoS - (as on 30th June, 2021)</t>
  </si>
</sst>
</file>

<file path=xl/styles.xml><?xml version="1.0" encoding="utf-8"?>
<styleSheet xmlns="http://schemas.openxmlformats.org/spreadsheetml/2006/main">
  <numFmts count="3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_ ;[Red]\-#,##0\ "/>
    <numFmt numFmtId="181" formatCode="d\ mmm\ yy"/>
    <numFmt numFmtId="182" formatCode="#,##0;[Red]#,##0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4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4"/>
      <color indexed="20"/>
      <name val="Arial"/>
      <family val="2"/>
    </font>
    <font>
      <sz val="12"/>
      <name val="Arial"/>
      <family val="2"/>
    </font>
    <font>
      <b/>
      <sz val="12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2"/>
      <color indexed="20"/>
      <name val="Calibri"/>
      <family val="2"/>
    </font>
    <font>
      <b/>
      <sz val="12"/>
      <color indexed="20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6"/>
      <color indexed="56"/>
      <name val="Times New Roman"/>
      <family val="1"/>
    </font>
    <font>
      <b/>
      <sz val="14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b/>
      <sz val="18"/>
      <color rgb="FFC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0" fontId="10" fillId="0" borderId="0" xfId="0" applyNumberFormat="1" applyFont="1" applyAlignment="1">
      <alignment/>
    </xf>
    <xf numFmtId="0" fontId="7" fillId="0" borderId="10" xfId="61" applyFont="1" applyBorder="1" applyAlignment="1">
      <alignment horizontal="justify" vertical="top" wrapText="1"/>
      <protection/>
    </xf>
    <xf numFmtId="38" fontId="8" fillId="0" borderId="10" xfId="61" applyNumberFormat="1" applyFont="1" applyBorder="1" applyAlignment="1">
      <alignment horizontal="right" vertical="top" wrapText="1"/>
      <protection/>
    </xf>
    <xf numFmtId="3" fontId="13" fillId="0" borderId="0" xfId="0" applyNumberFormat="1" applyFont="1" applyAlignment="1">
      <alignment vertical="top"/>
    </xf>
    <xf numFmtId="3" fontId="0" fillId="0" borderId="0" xfId="0" applyNumberFormat="1" applyAlignment="1">
      <alignment vertical="top"/>
    </xf>
    <xf numFmtId="0" fontId="0" fillId="33" borderId="10" xfId="60" applyFill="1" applyBorder="1" applyAlignment="1">
      <alignment vertical="top"/>
      <protection/>
    </xf>
    <xf numFmtId="37" fontId="1" fillId="33" borderId="10" xfId="60" applyNumberFormat="1" applyFont="1" applyFill="1" applyBorder="1" applyAlignment="1">
      <alignment horizontal="center" vertical="top" wrapText="1"/>
      <protection/>
    </xf>
    <xf numFmtId="37" fontId="1" fillId="34" borderId="10" xfId="60" applyNumberFormat="1" applyFont="1" applyFill="1" applyBorder="1" applyAlignment="1">
      <alignment horizontal="center" vertical="top" wrapText="1"/>
      <protection/>
    </xf>
    <xf numFmtId="3" fontId="1" fillId="35" borderId="10" xfId="60" applyNumberFormat="1" applyFont="1" applyFill="1" applyBorder="1" applyAlignment="1">
      <alignment horizontal="center" vertical="top" wrapText="1"/>
      <protection/>
    </xf>
    <xf numFmtId="37" fontId="1" fillId="35" borderId="10" xfId="60" applyNumberFormat="1" applyFont="1" applyFill="1" applyBorder="1" applyAlignment="1">
      <alignment horizontal="center" vertical="top" wrapText="1"/>
      <protection/>
    </xf>
    <xf numFmtId="0" fontId="0" fillId="0" borderId="10" xfId="60" applyBorder="1" applyAlignment="1">
      <alignment vertical="top"/>
      <protection/>
    </xf>
    <xf numFmtId="37" fontId="6" fillId="0" borderId="10" xfId="60" applyNumberFormat="1" applyFont="1" applyBorder="1" applyAlignment="1">
      <alignment vertical="top" wrapText="1"/>
      <protection/>
    </xf>
    <xf numFmtId="3" fontId="0" fillId="0" borderId="0" xfId="0" applyNumberFormat="1" applyAlignment="1">
      <alignment/>
    </xf>
    <xf numFmtId="38" fontId="16" fillId="36" borderId="10" xfId="61" applyNumberFormat="1" applyFont="1" applyFill="1" applyBorder="1" applyAlignment="1">
      <alignment horizontal="right" vertical="top" wrapText="1"/>
      <protection/>
    </xf>
    <xf numFmtId="3" fontId="16" fillId="36" borderId="10" xfId="0" applyNumberFormat="1" applyFont="1" applyFill="1" applyBorder="1" applyAlignment="1">
      <alignment vertical="top"/>
    </xf>
    <xf numFmtId="3" fontId="5" fillId="0" borderId="0" xfId="0" applyNumberFormat="1" applyFont="1" applyBorder="1" applyAlignment="1">
      <alignment/>
    </xf>
    <xf numFmtId="0" fontId="9" fillId="37" borderId="10" xfId="61" applyFont="1" applyFill="1" applyBorder="1" applyAlignment="1">
      <alignment horizontal="left" vertical="top" wrapText="1"/>
      <protection/>
    </xf>
    <xf numFmtId="38" fontId="10" fillId="37" borderId="10" xfId="61" applyNumberFormat="1" applyFont="1" applyFill="1" applyBorder="1" applyAlignment="1">
      <alignment vertical="top"/>
      <protection/>
    </xf>
    <xf numFmtId="38" fontId="11" fillId="37" borderId="10" xfId="61" applyNumberFormat="1" applyFont="1" applyFill="1" applyBorder="1" applyAlignment="1">
      <alignment vertical="top"/>
      <protection/>
    </xf>
    <xf numFmtId="0" fontId="17" fillId="38" borderId="10" xfId="60" applyFont="1" applyFill="1" applyBorder="1" applyAlignment="1">
      <alignment vertical="top"/>
      <protection/>
    </xf>
    <xf numFmtId="37" fontId="17" fillId="38" borderId="10" xfId="60" applyNumberFormat="1" applyFont="1" applyFill="1" applyBorder="1" applyAlignment="1">
      <alignment vertical="top" wrapText="1"/>
      <protection/>
    </xf>
    <xf numFmtId="180" fontId="61" fillId="38" borderId="10" xfId="0" applyNumberFormat="1" applyFont="1" applyFill="1" applyBorder="1" applyAlignment="1">
      <alignment vertical="top"/>
    </xf>
    <xf numFmtId="3" fontId="61" fillId="39" borderId="10" xfId="0" applyNumberFormat="1" applyFont="1" applyFill="1" applyBorder="1" applyAlignment="1">
      <alignment vertical="top"/>
    </xf>
    <xf numFmtId="182" fontId="61" fillId="39" borderId="10" xfId="0" applyNumberFormat="1" applyFont="1" applyFill="1" applyBorder="1" applyAlignment="1">
      <alignment vertical="top"/>
    </xf>
    <xf numFmtId="38" fontId="62" fillId="36" borderId="10" xfId="61" applyNumberFormat="1" applyFont="1" applyFill="1" applyBorder="1" applyAlignment="1">
      <alignment horizontal="right" vertical="top" wrapText="1"/>
      <protection/>
    </xf>
    <xf numFmtId="38" fontId="14" fillId="40" borderId="10" xfId="61" applyNumberFormat="1" applyFont="1" applyFill="1" applyBorder="1" applyAlignment="1">
      <alignment horizontal="right" vertical="top" wrapText="1"/>
      <protection/>
    </xf>
    <xf numFmtId="3" fontId="62" fillId="36" borderId="10" xfId="0" applyNumberFormat="1" applyFont="1" applyFill="1" applyBorder="1" applyAlignment="1">
      <alignment vertical="top"/>
    </xf>
    <xf numFmtId="180" fontId="18" fillId="5" borderId="10" xfId="0" applyNumberFormat="1" applyFont="1" applyFill="1" applyBorder="1" applyAlignment="1">
      <alignment horizontal="right" vertical="top"/>
    </xf>
    <xf numFmtId="3" fontId="18" fillId="5" borderId="10" xfId="0" applyNumberFormat="1" applyFont="1" applyFill="1" applyBorder="1" applyAlignment="1">
      <alignment horizontal="right" vertical="top"/>
    </xf>
    <xf numFmtId="3" fontId="19" fillId="0" borderId="10" xfId="0" applyNumberFormat="1" applyFont="1" applyBorder="1" applyAlignment="1">
      <alignment horizontal="right" vertical="top"/>
    </xf>
    <xf numFmtId="3" fontId="18" fillId="41" borderId="10" xfId="0" applyNumberFormat="1" applyFont="1" applyFill="1" applyBorder="1" applyAlignment="1">
      <alignment horizontal="right" vertical="top"/>
    </xf>
    <xf numFmtId="0" fontId="7" fillId="17" borderId="10" xfId="61" applyFont="1" applyFill="1" applyBorder="1" applyAlignment="1">
      <alignment horizontal="center" vertical="top" wrapText="1"/>
      <protection/>
    </xf>
    <xf numFmtId="38" fontId="14" fillId="3" borderId="10" xfId="61" applyNumberFormat="1" applyFont="1" applyFill="1" applyBorder="1" applyAlignment="1">
      <alignment horizontal="right" vertical="top" wrapText="1"/>
      <protection/>
    </xf>
    <xf numFmtId="3" fontId="14" fillId="40" borderId="10" xfId="0" applyNumberFormat="1" applyFont="1" applyFill="1" applyBorder="1" applyAlignment="1">
      <alignment vertical="top"/>
    </xf>
    <xf numFmtId="38" fontId="21" fillId="36" borderId="10" xfId="61" applyNumberFormat="1" applyFont="1" applyFill="1" applyBorder="1" applyAlignment="1">
      <alignment horizontal="right" vertical="top" wrapText="1"/>
      <protection/>
    </xf>
    <xf numFmtId="38" fontId="14" fillId="7" borderId="10" xfId="61" applyNumberFormat="1" applyFont="1" applyFill="1" applyBorder="1" applyAlignment="1">
      <alignment horizontal="right" vertical="top" wrapText="1"/>
      <protection/>
    </xf>
    <xf numFmtId="3" fontId="21" fillId="36" borderId="10" xfId="0" applyNumberFormat="1" applyFont="1" applyFill="1" applyBorder="1" applyAlignment="1">
      <alignment vertical="top"/>
    </xf>
    <xf numFmtId="3" fontId="14" fillId="7" borderId="10" xfId="0" applyNumberFormat="1" applyFont="1" applyFill="1" applyBorder="1" applyAlignment="1">
      <alignment vertical="top"/>
    </xf>
    <xf numFmtId="0" fontId="2" fillId="0" borderId="11" xfId="0" applyFont="1" applyBorder="1" applyAlignment="1">
      <alignment horizontal="center" vertical="top" wrapText="1"/>
    </xf>
    <xf numFmtId="0" fontId="63" fillId="36" borderId="11" xfId="0" applyFont="1" applyFill="1" applyBorder="1" applyAlignment="1">
      <alignment horizontal="center" vertical="top" wrapText="1"/>
    </xf>
    <xf numFmtId="0" fontId="9" fillId="0" borderId="12" xfId="61" applyFont="1" applyFill="1" applyBorder="1" applyAlignment="1">
      <alignment horizontal="left" vertical="top" wrapText="1"/>
      <protection/>
    </xf>
    <xf numFmtId="0" fontId="12" fillId="0" borderId="0" xfId="61" applyFont="1" applyFill="1" applyBorder="1" applyAlignment="1">
      <alignment horizontal="left" vertical="top" wrapText="1"/>
      <protection/>
    </xf>
    <xf numFmtId="0" fontId="20" fillId="0" borderId="11" xfId="0" applyFont="1" applyBorder="1" applyAlignment="1">
      <alignment horizontal="center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ummary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="90" zoomScaleNormal="90" zoomScalePageLayoutView="0" workbookViewId="0" topLeftCell="A1">
      <selection activeCell="A1" sqref="A1:K1"/>
    </sheetView>
  </sheetViews>
  <sheetFormatPr defaultColWidth="11.57421875" defaultRowHeight="12.75"/>
  <cols>
    <col min="1" max="1" width="6.7109375" style="0" customWidth="1"/>
    <col min="2" max="2" width="24.421875" style="0" customWidth="1"/>
    <col min="3" max="3" width="15.7109375" style="0" customWidth="1"/>
    <col min="4" max="4" width="17.57421875" style="0" customWidth="1"/>
    <col min="5" max="5" width="19.421875" style="0" customWidth="1"/>
    <col min="6" max="6" width="17.7109375" style="0" customWidth="1"/>
    <col min="7" max="7" width="20.8515625" style="0" customWidth="1"/>
    <col min="8" max="8" width="20.57421875" style="0" customWidth="1"/>
    <col min="9" max="9" width="16.00390625" style="17" customWidth="1"/>
    <col min="10" max="10" width="16.140625" style="0" customWidth="1"/>
    <col min="11" max="11" width="17.421875" style="0" customWidth="1"/>
  </cols>
  <sheetData>
    <row r="1" spans="1:11" ht="24.75" customHeight="1">
      <c r="A1" s="43" t="s">
        <v>60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39" customHeight="1">
      <c r="A2" s="10" t="s">
        <v>50</v>
      </c>
      <c r="B2" s="11" t="s">
        <v>0</v>
      </c>
      <c r="C2" s="11" t="s">
        <v>36</v>
      </c>
      <c r="D2" s="11" t="s">
        <v>37</v>
      </c>
      <c r="E2" s="11" t="s">
        <v>51</v>
      </c>
      <c r="F2" s="12" t="s">
        <v>61</v>
      </c>
      <c r="G2" s="12" t="s">
        <v>62</v>
      </c>
      <c r="H2" s="12" t="s">
        <v>63</v>
      </c>
      <c r="I2" s="13" t="s">
        <v>38</v>
      </c>
      <c r="J2" s="14" t="s">
        <v>39</v>
      </c>
      <c r="K2" s="14" t="s">
        <v>52</v>
      </c>
    </row>
    <row r="3" spans="1:11" ht="18" customHeight="1">
      <c r="A3" s="15">
        <v>1</v>
      </c>
      <c r="B3" s="16" t="s">
        <v>57</v>
      </c>
      <c r="C3" s="32">
        <v>8</v>
      </c>
      <c r="D3" s="33">
        <v>1294</v>
      </c>
      <c r="E3" s="33">
        <v>6369</v>
      </c>
      <c r="F3" s="34">
        <v>4</v>
      </c>
      <c r="G3" s="34">
        <v>201</v>
      </c>
      <c r="H3" s="34">
        <v>1270</v>
      </c>
      <c r="I3" s="35">
        <v>6</v>
      </c>
      <c r="J3" s="35">
        <v>1116</v>
      </c>
      <c r="K3" s="35">
        <v>4918</v>
      </c>
    </row>
    <row r="4" spans="1:11" ht="16.5" customHeight="1">
      <c r="A4" s="15">
        <v>2</v>
      </c>
      <c r="B4" s="16" t="s">
        <v>2</v>
      </c>
      <c r="C4" s="32">
        <v>2018</v>
      </c>
      <c r="D4" s="33">
        <v>72756</v>
      </c>
      <c r="E4" s="33">
        <v>99354</v>
      </c>
      <c r="F4" s="34">
        <v>447</v>
      </c>
      <c r="G4" s="34">
        <v>25214</v>
      </c>
      <c r="H4" s="34">
        <v>31086</v>
      </c>
      <c r="I4" s="35">
        <v>1253</v>
      </c>
      <c r="J4" s="35">
        <v>28579</v>
      </c>
      <c r="K4" s="35">
        <v>40875</v>
      </c>
    </row>
    <row r="5" spans="1:11" ht="16.5" customHeight="1">
      <c r="A5" s="15">
        <v>3</v>
      </c>
      <c r="B5" s="16" t="s">
        <v>3</v>
      </c>
      <c r="C5" s="32">
        <v>34</v>
      </c>
      <c r="D5" s="33">
        <v>2574</v>
      </c>
      <c r="E5" s="33">
        <v>2375</v>
      </c>
      <c r="F5" s="34">
        <v>24</v>
      </c>
      <c r="G5" s="34">
        <v>1173</v>
      </c>
      <c r="H5" s="34">
        <v>1072</v>
      </c>
      <c r="I5" s="35">
        <v>19</v>
      </c>
      <c r="J5" s="35">
        <v>1286</v>
      </c>
      <c r="K5" s="35">
        <v>1209</v>
      </c>
    </row>
    <row r="6" spans="1:11" ht="16.5" customHeight="1">
      <c r="A6" s="15">
        <v>4</v>
      </c>
      <c r="B6" s="16" t="s">
        <v>4</v>
      </c>
      <c r="C6" s="32">
        <v>1611</v>
      </c>
      <c r="D6" s="33">
        <v>14828</v>
      </c>
      <c r="E6" s="33">
        <v>19982</v>
      </c>
      <c r="F6" s="34">
        <v>257</v>
      </c>
      <c r="G6" s="34">
        <v>4680</v>
      </c>
      <c r="H6" s="34">
        <v>8450</v>
      </c>
      <c r="I6" s="35">
        <v>1010</v>
      </c>
      <c r="J6" s="35">
        <v>9002</v>
      </c>
      <c r="K6" s="35">
        <v>12207</v>
      </c>
    </row>
    <row r="7" spans="1:11" ht="16.5" customHeight="1">
      <c r="A7" s="15">
        <v>5</v>
      </c>
      <c r="B7" s="16" t="s">
        <v>5</v>
      </c>
      <c r="C7" s="32">
        <v>506</v>
      </c>
      <c r="D7" s="33">
        <v>27375</v>
      </c>
      <c r="E7" s="33">
        <v>66348</v>
      </c>
      <c r="F7" s="34">
        <v>130</v>
      </c>
      <c r="G7" s="34">
        <v>9818</v>
      </c>
      <c r="H7" s="34">
        <v>23557</v>
      </c>
      <c r="I7" s="35">
        <v>280</v>
      </c>
      <c r="J7" s="35">
        <v>19387</v>
      </c>
      <c r="K7" s="35">
        <v>35866</v>
      </c>
    </row>
    <row r="8" spans="1:11" ht="16.5" customHeight="1">
      <c r="A8" s="15">
        <v>6</v>
      </c>
      <c r="B8" s="16" t="s">
        <v>6</v>
      </c>
      <c r="C8" s="32">
        <v>224</v>
      </c>
      <c r="D8" s="33">
        <v>6096</v>
      </c>
      <c r="E8" s="33">
        <v>4659</v>
      </c>
      <c r="F8" s="34">
        <v>70</v>
      </c>
      <c r="G8" s="34">
        <v>1970</v>
      </c>
      <c r="H8" s="34">
        <v>1856</v>
      </c>
      <c r="I8" s="35">
        <v>109</v>
      </c>
      <c r="J8" s="35">
        <v>2941</v>
      </c>
      <c r="K8" s="35">
        <v>2206</v>
      </c>
    </row>
    <row r="9" spans="1:11" ht="16.5" customHeight="1">
      <c r="A9" s="15">
        <v>7</v>
      </c>
      <c r="B9" s="16" t="s">
        <v>7</v>
      </c>
      <c r="C9" s="32">
        <v>557</v>
      </c>
      <c r="D9" s="33">
        <v>26255</v>
      </c>
      <c r="E9" s="33">
        <v>107670</v>
      </c>
      <c r="F9" s="34">
        <v>111</v>
      </c>
      <c r="G9" s="34">
        <v>11085</v>
      </c>
      <c r="H9" s="34">
        <v>39478</v>
      </c>
      <c r="I9" s="35">
        <v>332</v>
      </c>
      <c r="J9" s="35">
        <v>16299</v>
      </c>
      <c r="K9" s="35">
        <v>73485</v>
      </c>
    </row>
    <row r="10" spans="1:11" ht="16.5" customHeight="1">
      <c r="A10" s="15">
        <v>8</v>
      </c>
      <c r="B10" s="16" t="s">
        <v>8</v>
      </c>
      <c r="C10" s="32">
        <v>28</v>
      </c>
      <c r="D10" s="33">
        <v>1184</v>
      </c>
      <c r="E10" s="33">
        <v>3214</v>
      </c>
      <c r="F10" s="34">
        <v>7</v>
      </c>
      <c r="G10" s="34">
        <v>238</v>
      </c>
      <c r="H10" s="34">
        <v>761</v>
      </c>
      <c r="I10" s="35">
        <v>18</v>
      </c>
      <c r="J10" s="35">
        <v>1076</v>
      </c>
      <c r="K10" s="35">
        <v>2128</v>
      </c>
    </row>
    <row r="11" spans="1:11" ht="16.5" customHeight="1">
      <c r="A11" s="15">
        <v>9</v>
      </c>
      <c r="B11" s="16" t="s">
        <v>9</v>
      </c>
      <c r="C11" s="32">
        <v>43</v>
      </c>
      <c r="D11" s="33">
        <v>1181</v>
      </c>
      <c r="E11" s="33">
        <v>10913</v>
      </c>
      <c r="F11" s="34">
        <v>7</v>
      </c>
      <c r="G11" s="34">
        <v>515</v>
      </c>
      <c r="H11" s="34">
        <v>5831</v>
      </c>
      <c r="I11" s="35">
        <v>28</v>
      </c>
      <c r="J11" s="35">
        <v>484</v>
      </c>
      <c r="K11" s="35">
        <v>3038</v>
      </c>
    </row>
    <row r="12" spans="1:11" ht="16.5" customHeight="1">
      <c r="A12" s="15">
        <v>10</v>
      </c>
      <c r="B12" s="16" t="s">
        <v>10</v>
      </c>
      <c r="C12" s="32">
        <v>10146</v>
      </c>
      <c r="D12" s="33">
        <v>47592</v>
      </c>
      <c r="E12" s="33">
        <v>133707</v>
      </c>
      <c r="F12" s="34">
        <v>2961</v>
      </c>
      <c r="G12" s="34">
        <v>15627</v>
      </c>
      <c r="H12" s="34">
        <v>44873</v>
      </c>
      <c r="I12" s="35">
        <v>4654</v>
      </c>
      <c r="J12" s="35">
        <v>24605</v>
      </c>
      <c r="K12" s="35">
        <v>60952</v>
      </c>
    </row>
    <row r="13" spans="1:11" ht="16.5" customHeight="1">
      <c r="A13" s="15">
        <v>11</v>
      </c>
      <c r="B13" s="16" t="s">
        <v>11</v>
      </c>
      <c r="C13" s="32">
        <v>387</v>
      </c>
      <c r="D13" s="33">
        <v>6839</v>
      </c>
      <c r="E13" s="33">
        <v>35326</v>
      </c>
      <c r="F13" s="34">
        <v>54</v>
      </c>
      <c r="G13" s="34">
        <v>1398</v>
      </c>
      <c r="H13" s="34">
        <v>9081</v>
      </c>
      <c r="I13" s="35">
        <v>209</v>
      </c>
      <c r="J13" s="35">
        <v>3307</v>
      </c>
      <c r="K13" s="35">
        <v>21964</v>
      </c>
    </row>
    <row r="14" spans="1:11" ht="16.5" customHeight="1">
      <c r="A14" s="15">
        <v>12</v>
      </c>
      <c r="B14" s="16" t="s">
        <v>12</v>
      </c>
      <c r="C14" s="32">
        <v>9039</v>
      </c>
      <c r="D14" s="33">
        <v>103707</v>
      </c>
      <c r="E14" s="33">
        <v>196562</v>
      </c>
      <c r="F14" s="34">
        <v>1631</v>
      </c>
      <c r="G14" s="34">
        <v>23473</v>
      </c>
      <c r="H14" s="34">
        <v>76850</v>
      </c>
      <c r="I14" s="35">
        <v>4984</v>
      </c>
      <c r="J14" s="35">
        <v>55691</v>
      </c>
      <c r="K14" s="35">
        <v>115355</v>
      </c>
    </row>
    <row r="15" spans="1:11" ht="16.5" customHeight="1">
      <c r="A15" s="15">
        <v>13</v>
      </c>
      <c r="B15" s="16" t="s">
        <v>13</v>
      </c>
      <c r="C15" s="32">
        <v>3022</v>
      </c>
      <c r="D15" s="33">
        <v>19627</v>
      </c>
      <c r="E15" s="33">
        <v>75129</v>
      </c>
      <c r="F15" s="34">
        <v>676</v>
      </c>
      <c r="G15" s="34">
        <v>5203</v>
      </c>
      <c r="H15" s="34">
        <v>34016</v>
      </c>
      <c r="I15" s="35">
        <v>1986</v>
      </c>
      <c r="J15" s="35">
        <v>13142</v>
      </c>
      <c r="K15" s="35">
        <v>40769</v>
      </c>
    </row>
    <row r="16" spans="1:11" ht="16.5" customHeight="1">
      <c r="A16" s="15">
        <v>14</v>
      </c>
      <c r="B16" s="16" t="s">
        <v>14</v>
      </c>
      <c r="C16" s="32">
        <v>448</v>
      </c>
      <c r="D16" s="33">
        <v>11330</v>
      </c>
      <c r="E16" s="33">
        <v>133634</v>
      </c>
      <c r="F16" s="34">
        <v>75</v>
      </c>
      <c r="G16" s="34">
        <v>3463</v>
      </c>
      <c r="H16" s="34">
        <v>34376</v>
      </c>
      <c r="I16" s="35">
        <v>276</v>
      </c>
      <c r="J16" s="35">
        <v>6106</v>
      </c>
      <c r="K16" s="35">
        <v>72736</v>
      </c>
    </row>
    <row r="17" spans="1:11" ht="16.5" customHeight="1">
      <c r="A17" s="15">
        <v>15</v>
      </c>
      <c r="B17" s="16" t="s">
        <v>15</v>
      </c>
      <c r="C17" s="32">
        <v>400</v>
      </c>
      <c r="D17" s="33">
        <v>11982</v>
      </c>
      <c r="E17" s="33">
        <v>146902</v>
      </c>
      <c r="F17" s="34">
        <v>78</v>
      </c>
      <c r="G17" s="34">
        <v>4486</v>
      </c>
      <c r="H17" s="34">
        <v>82420</v>
      </c>
      <c r="I17" s="35">
        <v>238</v>
      </c>
      <c r="J17" s="35">
        <v>7143</v>
      </c>
      <c r="K17" s="35">
        <v>69720</v>
      </c>
    </row>
    <row r="18" spans="1:11" ht="16.5" customHeight="1">
      <c r="A18" s="15">
        <v>16</v>
      </c>
      <c r="B18" s="16" t="s">
        <v>16</v>
      </c>
      <c r="C18" s="32">
        <v>242</v>
      </c>
      <c r="D18" s="33">
        <v>8626</v>
      </c>
      <c r="E18" s="33">
        <v>59024</v>
      </c>
      <c r="F18" s="34">
        <v>48</v>
      </c>
      <c r="G18" s="34">
        <v>3104</v>
      </c>
      <c r="H18" s="34">
        <v>27834</v>
      </c>
      <c r="I18" s="35">
        <v>146</v>
      </c>
      <c r="J18" s="35">
        <v>4937</v>
      </c>
      <c r="K18" s="35">
        <v>33530</v>
      </c>
    </row>
    <row r="19" spans="1:11" ht="16.5" customHeight="1">
      <c r="A19" s="15">
        <v>17</v>
      </c>
      <c r="B19" s="16" t="s">
        <v>17</v>
      </c>
      <c r="C19" s="32">
        <v>4060</v>
      </c>
      <c r="D19" s="33">
        <v>127546</v>
      </c>
      <c r="E19" s="33">
        <v>455339</v>
      </c>
      <c r="F19" s="34">
        <v>989</v>
      </c>
      <c r="G19" s="34">
        <v>54844</v>
      </c>
      <c r="H19" s="34">
        <v>224754</v>
      </c>
      <c r="I19" s="35">
        <v>2417</v>
      </c>
      <c r="J19" s="35">
        <v>56587</v>
      </c>
      <c r="K19" s="35">
        <v>169194</v>
      </c>
    </row>
    <row r="20" spans="1:11" ht="16.5" customHeight="1">
      <c r="A20" s="15">
        <v>18</v>
      </c>
      <c r="B20" s="16" t="s">
        <v>18</v>
      </c>
      <c r="C20" s="32">
        <v>3158</v>
      </c>
      <c r="D20" s="33">
        <v>90544</v>
      </c>
      <c r="E20" s="33">
        <v>490233</v>
      </c>
      <c r="F20" s="34">
        <v>909</v>
      </c>
      <c r="G20" s="34">
        <v>35602</v>
      </c>
      <c r="H20" s="34">
        <v>164340</v>
      </c>
      <c r="I20" s="35">
        <v>1762</v>
      </c>
      <c r="J20" s="35">
        <v>42628</v>
      </c>
      <c r="K20" s="35">
        <v>308360</v>
      </c>
    </row>
    <row r="21" spans="1:11" ht="16.5" customHeight="1">
      <c r="A21" s="15">
        <v>19</v>
      </c>
      <c r="B21" s="16" t="s">
        <v>55</v>
      </c>
      <c r="C21" s="32">
        <v>28</v>
      </c>
      <c r="D21" s="33">
        <v>284</v>
      </c>
      <c r="E21" s="33">
        <v>3871</v>
      </c>
      <c r="F21" s="34">
        <v>1</v>
      </c>
      <c r="G21" s="34">
        <v>22</v>
      </c>
      <c r="H21" s="34">
        <v>1570</v>
      </c>
      <c r="I21" s="35">
        <v>10</v>
      </c>
      <c r="J21" s="35">
        <v>230</v>
      </c>
      <c r="K21" s="35">
        <v>2879</v>
      </c>
    </row>
    <row r="22" spans="1:11" ht="16.5" customHeight="1">
      <c r="A22" s="15">
        <v>20</v>
      </c>
      <c r="B22" s="16" t="s">
        <v>19</v>
      </c>
      <c r="C22" s="32">
        <v>1</v>
      </c>
      <c r="D22" s="33">
        <v>46</v>
      </c>
      <c r="E22" s="33">
        <v>3620</v>
      </c>
      <c r="F22" s="34">
        <v>0</v>
      </c>
      <c r="G22" s="34">
        <v>20</v>
      </c>
      <c r="H22" s="34">
        <v>1194</v>
      </c>
      <c r="I22" s="35">
        <v>1</v>
      </c>
      <c r="J22" s="35">
        <v>21</v>
      </c>
      <c r="K22" s="35">
        <v>1886</v>
      </c>
    </row>
    <row r="23" spans="1:11" ht="16.5" customHeight="1">
      <c r="A23" s="15">
        <v>21</v>
      </c>
      <c r="B23" s="16" t="s">
        <v>20</v>
      </c>
      <c r="C23" s="32">
        <v>2128</v>
      </c>
      <c r="D23" s="33">
        <v>64326</v>
      </c>
      <c r="E23" s="33">
        <v>624932</v>
      </c>
      <c r="F23" s="34">
        <v>521</v>
      </c>
      <c r="G23" s="34">
        <v>19191</v>
      </c>
      <c r="H23" s="34">
        <v>211229</v>
      </c>
      <c r="I23" s="35">
        <v>1284</v>
      </c>
      <c r="J23" s="35">
        <v>29277</v>
      </c>
      <c r="K23" s="35">
        <v>215659</v>
      </c>
    </row>
    <row r="24" spans="1:11" ht="16.5" customHeight="1">
      <c r="A24" s="15">
        <v>22</v>
      </c>
      <c r="B24" s="16" t="s">
        <v>21</v>
      </c>
      <c r="C24" s="32">
        <v>14638</v>
      </c>
      <c r="D24" s="33">
        <v>279621</v>
      </c>
      <c r="E24" s="33">
        <v>976853</v>
      </c>
      <c r="F24" s="34">
        <v>4048</v>
      </c>
      <c r="G24" s="34">
        <v>95788</v>
      </c>
      <c r="H24" s="34">
        <v>226647</v>
      </c>
      <c r="I24" s="35">
        <v>8328</v>
      </c>
      <c r="J24" s="35">
        <v>163475</v>
      </c>
      <c r="K24" s="35">
        <v>742478</v>
      </c>
    </row>
    <row r="25" spans="1:11" ht="16.5" customHeight="1">
      <c r="A25" s="15">
        <v>23</v>
      </c>
      <c r="B25" s="16" t="s">
        <v>22</v>
      </c>
      <c r="C25" s="32">
        <v>55</v>
      </c>
      <c r="D25" s="33">
        <v>2705</v>
      </c>
      <c r="E25" s="33">
        <v>15949</v>
      </c>
      <c r="F25" s="34">
        <v>7</v>
      </c>
      <c r="G25" s="34">
        <v>812</v>
      </c>
      <c r="H25" s="34">
        <v>6560</v>
      </c>
      <c r="I25" s="35">
        <v>27</v>
      </c>
      <c r="J25" s="35">
        <v>1264</v>
      </c>
      <c r="K25" s="35">
        <v>10303</v>
      </c>
    </row>
    <row r="26" spans="1:11" ht="16.5" customHeight="1">
      <c r="A26" s="15">
        <v>24</v>
      </c>
      <c r="B26" s="16" t="s">
        <v>23</v>
      </c>
      <c r="C26" s="32">
        <v>51</v>
      </c>
      <c r="D26" s="33">
        <v>2469</v>
      </c>
      <c r="E26" s="33">
        <v>3361</v>
      </c>
      <c r="F26" s="34">
        <v>9</v>
      </c>
      <c r="G26" s="34">
        <v>743</v>
      </c>
      <c r="H26" s="34">
        <v>732</v>
      </c>
      <c r="I26" s="35">
        <v>33</v>
      </c>
      <c r="J26" s="35">
        <v>1329</v>
      </c>
      <c r="K26" s="35">
        <v>2726</v>
      </c>
    </row>
    <row r="27" spans="1:11" ht="16.5" customHeight="1">
      <c r="A27" s="15">
        <v>25</v>
      </c>
      <c r="B27" s="16" t="s">
        <v>24</v>
      </c>
      <c r="C27" s="32">
        <v>26</v>
      </c>
      <c r="D27" s="33">
        <v>1101</v>
      </c>
      <c r="E27" s="33">
        <v>5656</v>
      </c>
      <c r="F27" s="34">
        <v>4</v>
      </c>
      <c r="G27" s="34">
        <v>529</v>
      </c>
      <c r="H27" s="34">
        <v>1721</v>
      </c>
      <c r="I27" s="35">
        <v>22</v>
      </c>
      <c r="J27" s="35">
        <v>460</v>
      </c>
      <c r="K27" s="35">
        <v>1820</v>
      </c>
    </row>
    <row r="28" spans="1:11" ht="14.25" customHeight="1">
      <c r="A28" s="15">
        <v>26</v>
      </c>
      <c r="B28" s="16" t="s">
        <v>25</v>
      </c>
      <c r="C28" s="32">
        <v>15</v>
      </c>
      <c r="D28" s="33">
        <v>165</v>
      </c>
      <c r="E28" s="33">
        <v>719</v>
      </c>
      <c r="F28" s="34">
        <v>11</v>
      </c>
      <c r="G28" s="34">
        <v>0</v>
      </c>
      <c r="H28" s="34">
        <v>0</v>
      </c>
      <c r="I28" s="35">
        <v>17</v>
      </c>
      <c r="J28" s="35">
        <v>162</v>
      </c>
      <c r="K28" s="35">
        <v>718</v>
      </c>
    </row>
    <row r="29" spans="1:11" ht="14.25" customHeight="1">
      <c r="A29" s="15">
        <v>27</v>
      </c>
      <c r="B29" s="16" t="s">
        <v>53</v>
      </c>
      <c r="C29" s="32">
        <v>654</v>
      </c>
      <c r="D29" s="33">
        <v>33143</v>
      </c>
      <c r="E29" s="33">
        <v>63655</v>
      </c>
      <c r="F29" s="34">
        <v>94</v>
      </c>
      <c r="G29" s="34">
        <v>6637</v>
      </c>
      <c r="H29" s="34">
        <v>32087</v>
      </c>
      <c r="I29" s="35">
        <v>305</v>
      </c>
      <c r="J29" s="35">
        <v>12668</v>
      </c>
      <c r="K29" s="35">
        <v>34319</v>
      </c>
    </row>
    <row r="30" spans="1:11" ht="16.5" customHeight="1">
      <c r="A30" s="15">
        <v>28</v>
      </c>
      <c r="B30" s="16" t="s">
        <v>26</v>
      </c>
      <c r="C30" s="32">
        <v>267</v>
      </c>
      <c r="D30" s="33">
        <v>4164</v>
      </c>
      <c r="E30" s="33">
        <v>10611</v>
      </c>
      <c r="F30" s="34">
        <v>53</v>
      </c>
      <c r="G30" s="34">
        <v>1369</v>
      </c>
      <c r="H30" s="34">
        <v>4426</v>
      </c>
      <c r="I30" s="35">
        <v>96</v>
      </c>
      <c r="J30" s="35">
        <v>1928</v>
      </c>
      <c r="K30" s="35">
        <v>5621</v>
      </c>
    </row>
    <row r="31" spans="1:11" ht="16.5" customHeight="1">
      <c r="A31" s="15">
        <v>29</v>
      </c>
      <c r="B31" s="16" t="s">
        <v>27</v>
      </c>
      <c r="C31" s="32">
        <v>2204</v>
      </c>
      <c r="D31" s="33">
        <v>35593</v>
      </c>
      <c r="E31" s="33">
        <v>99463</v>
      </c>
      <c r="F31" s="34">
        <v>556</v>
      </c>
      <c r="G31" s="34">
        <v>10824</v>
      </c>
      <c r="H31" s="34">
        <v>43513</v>
      </c>
      <c r="I31" s="35">
        <v>1234</v>
      </c>
      <c r="J31" s="35">
        <v>19248</v>
      </c>
      <c r="K31" s="35">
        <v>50721</v>
      </c>
    </row>
    <row r="32" spans="1:11" ht="16.5" customHeight="1">
      <c r="A32" s="15">
        <v>30</v>
      </c>
      <c r="B32" s="16" t="s">
        <v>28</v>
      </c>
      <c r="C32" s="32">
        <v>2829</v>
      </c>
      <c r="D32" s="33">
        <v>97778</v>
      </c>
      <c r="E32" s="33">
        <v>456542</v>
      </c>
      <c r="F32" s="34">
        <v>615</v>
      </c>
      <c r="G32" s="34">
        <v>32064</v>
      </c>
      <c r="H32" s="34">
        <v>189604</v>
      </c>
      <c r="I32" s="35">
        <v>1762</v>
      </c>
      <c r="J32" s="35">
        <v>42529</v>
      </c>
      <c r="K32" s="35">
        <v>220467</v>
      </c>
    </row>
    <row r="33" spans="1:11" ht="16.5" customHeight="1">
      <c r="A33" s="15">
        <v>31</v>
      </c>
      <c r="B33" s="16" t="s">
        <v>29</v>
      </c>
      <c r="C33" s="32">
        <v>35</v>
      </c>
      <c r="D33" s="33">
        <v>488</v>
      </c>
      <c r="E33" s="33">
        <v>4588</v>
      </c>
      <c r="F33" s="34">
        <v>8</v>
      </c>
      <c r="G33" s="34">
        <v>70</v>
      </c>
      <c r="H33" s="34">
        <v>253</v>
      </c>
      <c r="I33" s="35">
        <v>21</v>
      </c>
      <c r="J33" s="35">
        <v>400</v>
      </c>
      <c r="K33" s="35">
        <v>4392</v>
      </c>
    </row>
    <row r="34" spans="1:11" ht="15.75" customHeight="1">
      <c r="A34" s="15">
        <v>32</v>
      </c>
      <c r="B34" s="16" t="s">
        <v>30</v>
      </c>
      <c r="C34" s="32">
        <v>10484</v>
      </c>
      <c r="D34" s="33">
        <v>281352</v>
      </c>
      <c r="E34" s="33">
        <v>1379859</v>
      </c>
      <c r="F34" s="34">
        <v>2640</v>
      </c>
      <c r="G34" s="34">
        <v>111429</v>
      </c>
      <c r="H34" s="34">
        <v>550324</v>
      </c>
      <c r="I34" s="35">
        <v>5028</v>
      </c>
      <c r="J34" s="35">
        <v>105130</v>
      </c>
      <c r="K34" s="35">
        <v>440537</v>
      </c>
    </row>
    <row r="35" spans="1:11" ht="18" customHeight="1">
      <c r="A35" s="15">
        <v>33</v>
      </c>
      <c r="B35" s="16" t="s">
        <v>31</v>
      </c>
      <c r="C35" s="32">
        <v>2215</v>
      </c>
      <c r="D35" s="33">
        <v>71594</v>
      </c>
      <c r="E35" s="33">
        <v>87510</v>
      </c>
      <c r="F35" s="34">
        <v>589</v>
      </c>
      <c r="G35" s="34">
        <v>28777</v>
      </c>
      <c r="H35" s="34">
        <v>37023</v>
      </c>
      <c r="I35" s="35">
        <v>1347</v>
      </c>
      <c r="J35" s="35">
        <v>23932</v>
      </c>
      <c r="K35" s="35">
        <v>41121</v>
      </c>
    </row>
    <row r="36" spans="1:11" ht="16.5" customHeight="1">
      <c r="A36" s="15">
        <v>34</v>
      </c>
      <c r="B36" s="16" t="s">
        <v>32</v>
      </c>
      <c r="C36" s="32">
        <v>116</v>
      </c>
      <c r="D36" s="33">
        <v>1928</v>
      </c>
      <c r="E36" s="33">
        <v>4128</v>
      </c>
      <c r="F36" s="34">
        <v>26</v>
      </c>
      <c r="G36" s="34">
        <v>1060</v>
      </c>
      <c r="H36" s="34">
        <v>1560</v>
      </c>
      <c r="I36" s="35">
        <v>72</v>
      </c>
      <c r="J36" s="35">
        <v>1182</v>
      </c>
      <c r="K36" s="35">
        <v>1941</v>
      </c>
    </row>
    <row r="37" spans="1:11" ht="16.5" customHeight="1">
      <c r="A37" s="15">
        <v>35</v>
      </c>
      <c r="B37" s="16" t="s">
        <v>34</v>
      </c>
      <c r="C37" s="32">
        <v>4590</v>
      </c>
      <c r="D37" s="33">
        <v>15690</v>
      </c>
      <c r="E37" s="33">
        <v>100950</v>
      </c>
      <c r="F37" s="34">
        <v>109</v>
      </c>
      <c r="G37" s="34">
        <v>4255</v>
      </c>
      <c r="H37" s="34">
        <v>34918</v>
      </c>
      <c r="I37" s="35">
        <v>443</v>
      </c>
      <c r="J37" s="35">
        <v>6850</v>
      </c>
      <c r="K37" s="35">
        <v>37331</v>
      </c>
    </row>
    <row r="38" spans="1:11" ht="16.5" customHeight="1">
      <c r="A38" s="15">
        <v>36</v>
      </c>
      <c r="B38" s="16" t="s">
        <v>33</v>
      </c>
      <c r="C38" s="32">
        <v>653</v>
      </c>
      <c r="D38" s="33">
        <v>133408</v>
      </c>
      <c r="E38" s="33">
        <v>1169634</v>
      </c>
      <c r="F38" s="34">
        <v>1067</v>
      </c>
      <c r="G38" s="34">
        <v>44927</v>
      </c>
      <c r="H38" s="34">
        <v>472601</v>
      </c>
      <c r="I38" s="35">
        <v>2743</v>
      </c>
      <c r="J38" s="35">
        <v>68558</v>
      </c>
      <c r="K38" s="35">
        <v>515305</v>
      </c>
    </row>
    <row r="39" spans="1:11" ht="18" customHeight="1">
      <c r="A39" s="15">
        <v>37</v>
      </c>
      <c r="B39" s="16" t="s">
        <v>35</v>
      </c>
      <c r="C39" s="32">
        <v>4513</v>
      </c>
      <c r="D39" s="33">
        <v>48967</v>
      </c>
      <c r="E39" s="33">
        <v>177583</v>
      </c>
      <c r="F39" s="34">
        <v>1075</v>
      </c>
      <c r="G39" s="34">
        <v>18418</v>
      </c>
      <c r="H39" s="34">
        <v>81590</v>
      </c>
      <c r="I39" s="35">
        <v>2370</v>
      </c>
      <c r="J39" s="35">
        <v>31727</v>
      </c>
      <c r="K39" s="35">
        <v>106192</v>
      </c>
    </row>
    <row r="40" spans="1:11" ht="21">
      <c r="A40" s="24"/>
      <c r="B40" s="25" t="s">
        <v>1</v>
      </c>
      <c r="C40" s="26">
        <f aca="true" t="shared" si="0" ref="C40:K40">SUM(C3:C39)</f>
        <v>81433</v>
      </c>
      <c r="D40" s="26">
        <f t="shared" si="0"/>
        <v>1656158</v>
      </c>
      <c r="E40" s="26">
        <f t="shared" si="0"/>
        <v>7236224</v>
      </c>
      <c r="F40" s="27">
        <f t="shared" si="0"/>
        <v>19911</v>
      </c>
      <c r="G40" s="28">
        <f t="shared" si="0"/>
        <v>579029</v>
      </c>
      <c r="H40" s="28">
        <f t="shared" si="0"/>
        <v>2709457</v>
      </c>
      <c r="I40" s="26">
        <f t="shared" si="0"/>
        <v>44870</v>
      </c>
      <c r="J40" s="26">
        <f t="shared" si="0"/>
        <v>804686</v>
      </c>
      <c r="K40" s="26">
        <f t="shared" si="0"/>
        <v>3504928</v>
      </c>
    </row>
    <row r="41" spans="2:11" ht="18">
      <c r="B41" s="2" t="s">
        <v>54</v>
      </c>
      <c r="C41" s="3"/>
      <c r="D41" s="4">
        <f>C40+D40+E40</f>
        <v>8973815</v>
      </c>
      <c r="E41" s="3"/>
      <c r="F41" s="3"/>
      <c r="G41" s="2" t="s">
        <v>49</v>
      </c>
      <c r="H41" s="2"/>
      <c r="I41" s="8"/>
      <c r="J41" s="2"/>
      <c r="K41" s="20">
        <f>I40+J40+K40</f>
        <v>4354484</v>
      </c>
    </row>
    <row r="42" spans="9:11" ht="18">
      <c r="I42" s="9"/>
      <c r="K42" s="5">
        <v>0.4852</v>
      </c>
    </row>
  </sheetData>
  <sheetProtection/>
  <mergeCells count="1">
    <mergeCell ref="A1:K1"/>
  </mergeCells>
  <printOptions/>
  <pageMargins left="0.1968503937007874" right="0.1968503937007874" top="0.07874015748031496" bottom="0.2755905511811024" header="0" footer="0.196850393700787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PageLayoutView="0" workbookViewId="0" topLeftCell="A1">
      <selection activeCell="K13" sqref="K13"/>
    </sheetView>
  </sheetViews>
  <sheetFormatPr defaultColWidth="9.140625" defaultRowHeight="12.75"/>
  <cols>
    <col min="1" max="1" width="26.8515625" style="0" customWidth="1"/>
    <col min="2" max="2" width="15.710937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18.28125" style="0" customWidth="1"/>
    <col min="8" max="8" width="18.7109375" style="0" customWidth="1"/>
    <col min="9" max="9" width="18.00390625" style="0" customWidth="1"/>
  </cols>
  <sheetData>
    <row r="1" spans="1:9" ht="43.5" customHeight="1">
      <c r="A1" s="44" t="s">
        <v>58</v>
      </c>
      <c r="B1" s="44"/>
      <c r="C1" s="44"/>
      <c r="D1" s="44"/>
      <c r="E1" s="44"/>
      <c r="F1" s="44"/>
      <c r="G1" s="44"/>
      <c r="H1" s="44"/>
      <c r="I1" s="44"/>
    </row>
    <row r="2" spans="1:9" ht="47.25">
      <c r="A2" s="36" t="s">
        <v>40</v>
      </c>
      <c r="B2" s="36" t="s">
        <v>41</v>
      </c>
      <c r="C2" s="36" t="s">
        <v>42</v>
      </c>
      <c r="D2" s="36" t="s">
        <v>43</v>
      </c>
      <c r="E2" s="36" t="s">
        <v>44</v>
      </c>
      <c r="F2" s="36" t="s">
        <v>56</v>
      </c>
      <c r="G2" s="36" t="s">
        <v>59</v>
      </c>
      <c r="H2" s="36" t="s">
        <v>72</v>
      </c>
      <c r="I2" s="36" t="s">
        <v>71</v>
      </c>
    </row>
    <row r="3" spans="1:9" ht="18.75">
      <c r="A3" s="6" t="s">
        <v>45</v>
      </c>
      <c r="B3" s="7">
        <v>5477</v>
      </c>
      <c r="C3" s="7">
        <v>5549</v>
      </c>
      <c r="D3" s="7">
        <v>6632</v>
      </c>
      <c r="E3" s="7">
        <v>8506</v>
      </c>
      <c r="F3" s="18">
        <v>11661</v>
      </c>
      <c r="G3" s="29">
        <v>12966</v>
      </c>
      <c r="H3" s="30">
        <v>11796</v>
      </c>
      <c r="I3" s="37">
        <v>48082</v>
      </c>
    </row>
    <row r="4" spans="1:9" ht="18.75">
      <c r="A4" s="6" t="s">
        <v>46</v>
      </c>
      <c r="B4" s="7">
        <v>158559</v>
      </c>
      <c r="C4" s="7">
        <v>168157</v>
      </c>
      <c r="D4" s="7">
        <v>224986</v>
      </c>
      <c r="E4" s="7">
        <v>269646</v>
      </c>
      <c r="F4" s="18">
        <v>245411</v>
      </c>
      <c r="G4" s="29">
        <v>237472</v>
      </c>
      <c r="H4" s="30">
        <v>1801890</v>
      </c>
      <c r="I4" s="37">
        <v>832259</v>
      </c>
    </row>
    <row r="5" spans="1:9" ht="18.75">
      <c r="A5" s="6" t="s">
        <v>47</v>
      </c>
      <c r="B5" s="7">
        <v>561915</v>
      </c>
      <c r="C5" s="7">
        <v>541768</v>
      </c>
      <c r="D5" s="7">
        <v>880511</v>
      </c>
      <c r="E5" s="7">
        <v>1219697</v>
      </c>
      <c r="F5" s="19">
        <v>1505878</v>
      </c>
      <c r="G5" s="31">
        <v>1061322</v>
      </c>
      <c r="H5" s="38">
        <v>722866</v>
      </c>
      <c r="I5" s="37">
        <v>3681332</v>
      </c>
    </row>
    <row r="6" spans="1:9" ht="21">
      <c r="A6" s="21" t="s">
        <v>48</v>
      </c>
      <c r="B6" s="22">
        <v>725951</v>
      </c>
      <c r="C6" s="22">
        <v>715474</v>
      </c>
      <c r="D6" s="22">
        <v>1112129</v>
      </c>
      <c r="E6" s="23">
        <v>1497849</v>
      </c>
      <c r="F6" s="22">
        <f>F3+F4+F5</f>
        <v>1762950</v>
      </c>
      <c r="G6" s="22">
        <f>G3+G4+G5</f>
        <v>1311760</v>
      </c>
      <c r="H6" s="22">
        <f>H3+H4+H5</f>
        <v>2536552</v>
      </c>
      <c r="I6" s="22">
        <f>I3+I4+I5</f>
        <v>4561673</v>
      </c>
    </row>
    <row r="7" spans="1:9" ht="21">
      <c r="A7" s="45" t="s">
        <v>73</v>
      </c>
      <c r="B7" s="45"/>
      <c r="C7" s="45"/>
      <c r="D7" s="45"/>
      <c r="E7" s="45"/>
      <c r="F7" s="45"/>
      <c r="G7" s="45"/>
      <c r="H7" s="45"/>
      <c r="I7" s="45"/>
    </row>
    <row r="8" spans="1:9" ht="15.75">
      <c r="A8" s="46" t="s">
        <v>74</v>
      </c>
      <c r="B8" s="46"/>
      <c r="C8" s="46"/>
      <c r="D8" s="46"/>
      <c r="E8" s="46"/>
      <c r="F8" s="46"/>
      <c r="G8" s="46"/>
      <c r="H8" s="46"/>
      <c r="I8" s="46"/>
    </row>
    <row r="10" spans="1:9" ht="20.25">
      <c r="A10" s="47" t="s">
        <v>64</v>
      </c>
      <c r="B10" s="47"/>
      <c r="C10" s="47"/>
      <c r="D10" s="47"/>
      <c r="E10" s="47"/>
      <c r="F10" s="47"/>
      <c r="G10" s="47"/>
      <c r="H10" s="47"/>
      <c r="I10" s="47"/>
    </row>
    <row r="11" spans="1:9" ht="63">
      <c r="A11" s="36" t="s">
        <v>40</v>
      </c>
      <c r="B11" s="36" t="s">
        <v>65</v>
      </c>
      <c r="C11" s="36" t="s">
        <v>66</v>
      </c>
      <c r="D11" s="36" t="s">
        <v>67</v>
      </c>
      <c r="E11" s="36" t="s">
        <v>68</v>
      </c>
      <c r="F11" s="36" t="s">
        <v>69</v>
      </c>
      <c r="G11" s="36" t="s">
        <v>70</v>
      </c>
      <c r="H11" s="36" t="s">
        <v>72</v>
      </c>
      <c r="I11" s="36" t="s">
        <v>71</v>
      </c>
    </row>
    <row r="12" spans="1:9" ht="18.75">
      <c r="A12" s="6" t="s">
        <v>45</v>
      </c>
      <c r="B12" s="7">
        <v>24938</v>
      </c>
      <c r="C12" s="7">
        <v>30631</v>
      </c>
      <c r="D12" s="7">
        <v>37405</v>
      </c>
      <c r="E12" s="7">
        <v>46851</v>
      </c>
      <c r="F12" s="39">
        <v>58538</v>
      </c>
      <c r="G12" s="40">
        <v>84970</v>
      </c>
      <c r="H12" s="30">
        <v>11796</v>
      </c>
      <c r="I12" s="37">
        <v>48082</v>
      </c>
    </row>
    <row r="13" spans="1:9" ht="18.75">
      <c r="A13" s="6" t="s">
        <v>46</v>
      </c>
      <c r="B13" s="7">
        <v>369204</v>
      </c>
      <c r="C13" s="7">
        <v>545487</v>
      </c>
      <c r="D13" s="7">
        <v>783832</v>
      </c>
      <c r="E13" s="7">
        <v>1044992</v>
      </c>
      <c r="F13" s="39">
        <v>1299887</v>
      </c>
      <c r="G13" s="40">
        <v>1707190</v>
      </c>
      <c r="H13" s="30">
        <v>1801890</v>
      </c>
      <c r="I13" s="37">
        <v>832259</v>
      </c>
    </row>
    <row r="14" spans="1:9" ht="18.75">
      <c r="A14" s="6" t="s">
        <v>47</v>
      </c>
      <c r="B14" s="7">
        <v>1584473</v>
      </c>
      <c r="C14" s="7">
        <v>2237415</v>
      </c>
      <c r="D14" s="7">
        <v>3190371</v>
      </c>
      <c r="E14" s="7">
        <v>4797997</v>
      </c>
      <c r="F14" s="41">
        <v>6146239</v>
      </c>
      <c r="G14" s="42">
        <v>7465125</v>
      </c>
      <c r="H14" s="38">
        <v>722866</v>
      </c>
      <c r="I14" s="37">
        <v>3681332</v>
      </c>
    </row>
    <row r="15" spans="1:9" ht="21">
      <c r="A15" s="21" t="s">
        <v>48</v>
      </c>
      <c r="B15" s="22">
        <v>1978615</v>
      </c>
      <c r="C15" s="22">
        <v>2813533</v>
      </c>
      <c r="D15" s="22">
        <v>4324092</v>
      </c>
      <c r="E15" s="23">
        <v>5889840</v>
      </c>
      <c r="F15" s="22">
        <f>F12+F13+F14</f>
        <v>7504664</v>
      </c>
      <c r="G15" s="22">
        <f>G12+G13+G14</f>
        <v>9257285</v>
      </c>
      <c r="H15" s="22">
        <f>H12+H13+H14</f>
        <v>2536552</v>
      </c>
      <c r="I15" s="22">
        <f>I12+I13+I14</f>
        <v>4561673</v>
      </c>
    </row>
    <row r="16" spans="1:9" ht="21">
      <c r="A16" s="45" t="s">
        <v>73</v>
      </c>
      <c r="B16" s="45"/>
      <c r="C16" s="45"/>
      <c r="D16" s="45"/>
      <c r="E16" s="45"/>
      <c r="F16" s="45"/>
      <c r="G16" s="45"/>
      <c r="H16" s="45"/>
      <c r="I16" s="45"/>
    </row>
    <row r="17" spans="1:9" ht="15.75">
      <c r="A17" s="46" t="s">
        <v>74</v>
      </c>
      <c r="B17" s="46"/>
      <c r="C17" s="46"/>
      <c r="D17" s="46"/>
      <c r="E17" s="46"/>
      <c r="F17" s="46"/>
      <c r="G17" s="46"/>
      <c r="H17" s="46"/>
      <c r="I17" s="46"/>
    </row>
  </sheetData>
  <sheetProtection/>
  <mergeCells count="6">
    <mergeCell ref="A1:I1"/>
    <mergeCell ref="A7:I7"/>
    <mergeCell ref="A8:I8"/>
    <mergeCell ref="A10:I10"/>
    <mergeCell ref="A16:I16"/>
    <mergeCell ref="A17:I17"/>
  </mergeCells>
  <printOptions/>
  <pageMargins left="0.5511811023622047" right="0.5511811023622047" top="0.5905511811023623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Prasad</dc:creator>
  <cp:keywords/>
  <dc:description/>
  <cp:lastModifiedBy>Lenovo</cp:lastModifiedBy>
  <cp:lastPrinted>2021-07-12T12:28:24Z</cp:lastPrinted>
  <dcterms:created xsi:type="dcterms:W3CDTF">2019-03-01T08:50:46Z</dcterms:created>
  <dcterms:modified xsi:type="dcterms:W3CDTF">2021-07-12T12:28:45Z</dcterms:modified>
  <cp:category/>
  <cp:version/>
  <cp:contentType/>
  <cp:contentStatus/>
</cp:coreProperties>
</file>